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wyniki_tura2" sheetId="1" r:id="rId1"/>
  </sheets>
  <calcPr calcId="145621"/>
</workbook>
</file>

<file path=xl/calcChain.xml><?xml version="1.0" encoding="utf-8"?>
<calcChain xmlns="http://schemas.openxmlformats.org/spreadsheetml/2006/main">
  <c r="V17" i="1" l="1"/>
  <c r="U15" i="1"/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B14" i="1"/>
  <c r="W15" i="1" l="1"/>
  <c r="V15" i="1" l="1"/>
</calcChain>
</file>

<file path=xl/sharedStrings.xml><?xml version="1.0" encoding="utf-8"?>
<sst xmlns="http://schemas.openxmlformats.org/spreadsheetml/2006/main" count="35" uniqueCount="35">
  <si>
    <t>Liczba otrzymanych kopert zwrotnych</t>
  </si>
  <si>
    <t>RAZEM</t>
  </si>
  <si>
    <t>Andrzej Sebastian Duda</t>
  </si>
  <si>
    <t>Liczba wyborców uprawnionych do głosowania</t>
  </si>
  <si>
    <t>Komisja otrzymała kart do głosowania</t>
  </si>
  <si>
    <t>Nie wykorzystano kart do głosowania</t>
  </si>
  <si>
    <t>Bronisław Maria Komorowski</t>
  </si>
  <si>
    <t>Liczba wyborców, którym wydano karty do głosowania</t>
  </si>
  <si>
    <t>Liczba wyborców, którym wysłano pakiety wyborcze</t>
  </si>
  <si>
    <t>Liczba wyborców głosujących przez pełnomocnika</t>
  </si>
  <si>
    <t>Liczba wyborców głosujących na podstawie zaświadczenia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</si>
  <si>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</si>
  <si>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</si>
  <si>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</si>
  <si>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</si>
  <si>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</si>
  <si>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</si>
  <si>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</si>
  <si>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</si>
  <si>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</si>
  <si>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</si>
  <si>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</si>
  <si>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OKW</t>
  </si>
  <si>
    <t>OKW 1   - Brzeszcze</t>
  </si>
  <si>
    <t>OKW 2   - Brzeszcze</t>
  </si>
  <si>
    <t>OKW 3   - Brzeszcze</t>
  </si>
  <si>
    <t>OKW 4   - Brzeszcze</t>
  </si>
  <si>
    <t>OKW 5   - Brzeszcze</t>
  </si>
  <si>
    <t>OKW 6   - Brzeszcze</t>
  </si>
  <si>
    <t>OKW 7   - Jawiszowice</t>
  </si>
  <si>
    <t>OKW 8   - Jawiszowice</t>
  </si>
  <si>
    <t>OKW 9   - Jawiszowice</t>
  </si>
  <si>
    <t>OKW 10 - Przecieszyn</t>
  </si>
  <si>
    <t>OKW 11 - Skidziń</t>
  </si>
  <si>
    <t>OKW 12 -Zasole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</si>
</sst>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4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33" borderId="11" xfId="0" applyFont="1" applyFill="1" applyBorder="1" applyAlignment="1">
      <alignment horizontal="left"/>
    </xf>
    <xf numFmtId="10" fontId="16" fillId="0" borderId="10" xfId="0" applyNumberFormat="1" applyFont="1" applyBorder="1"/>
    <xf numFmtId="0" fontId="19" fillId="33" borderId="11" xfId="0" applyFont="1" applyFill="1" applyBorder="1" applyAlignment="1">
      <alignment horizontal="center" wrapText="1"/>
    </xf>
    <xf numFmtId="0" fontId="18" fillId="33" borderId="11" xfId="0" applyFont="1" applyFill="1" applyBorder="1"/>
    <xf numFmtId="0" fontId="16" fillId="0" borderId="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49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3" fontId="0" fillId="0" borderId="10" xfId="0" applyNumberFormat="1" applyBorder="1"/>
    <xf numFmtId="3" fontId="16" fillId="0" borderId="10" xfId="0" applyNumberFormat="1" applyFont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B1" zoomScaleNormal="100" workbookViewId="0">
      <selection activeCell="K18" sqref="K18"/>
    </sheetView>
  </sheetViews>
  <sheetFormatPr defaultRowHeight="15" x14ac:dyDescent="0.25"/>
  <cols>
    <col min="1" max="1" width="22.42578125" customWidth="1"/>
    <col min="2" max="2" width="14.85546875" customWidth="1"/>
    <col min="3" max="3" width="16.7109375" customWidth="1"/>
    <col min="4" max="4" width="12" customWidth="1"/>
    <col min="5" max="5" width="12.85546875" customWidth="1"/>
    <col min="6" max="6" width="11.7109375" customWidth="1"/>
    <col min="7" max="7" width="13.85546875" customWidth="1"/>
    <col min="8" max="8" width="11" customWidth="1"/>
    <col min="9" max="9" width="10.42578125" customWidth="1"/>
    <col min="10" max="10" width="12.85546875" customWidth="1"/>
    <col min="11" max="11" width="14" customWidth="1"/>
    <col min="12" max="12" width="11.42578125" customWidth="1"/>
    <col min="13" max="13" width="12.42578125" customWidth="1"/>
    <col min="14" max="14" width="12.28515625" customWidth="1"/>
    <col min="15" max="15" width="11.5703125" customWidth="1"/>
    <col min="17" max="17" width="11.7109375" customWidth="1"/>
    <col min="19" max="19" width="11.7109375" customWidth="1"/>
    <col min="22" max="22" width="14.85546875" customWidth="1"/>
    <col min="23" max="23" width="15.5703125" customWidth="1"/>
  </cols>
  <sheetData>
    <row r="1" spans="1:23" ht="92.25" x14ac:dyDescent="0.4">
      <c r="A1" s="3" t="s">
        <v>22</v>
      </c>
      <c r="B1" s="7" t="s">
        <v>3</v>
      </c>
      <c r="C1" s="8" t="s">
        <v>4</v>
      </c>
      <c r="D1" s="8" t="s">
        <v>5</v>
      </c>
      <c r="E1" s="8" t="s">
        <v>7</v>
      </c>
      <c r="F1" s="8" t="s">
        <v>9</v>
      </c>
      <c r="G1" s="6" t="s">
        <v>10</v>
      </c>
      <c r="H1" s="6" t="s">
        <v>8</v>
      </c>
      <c r="I1" s="6" t="s">
        <v>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  <c r="O1" s="6" t="s">
        <v>16</v>
      </c>
      <c r="P1" s="6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1</v>
      </c>
      <c r="V1" s="6" t="s">
        <v>2</v>
      </c>
      <c r="W1" s="6" t="s">
        <v>6</v>
      </c>
    </row>
    <row r="2" spans="1:23" x14ac:dyDescent="0.25">
      <c r="A2" s="4" t="s">
        <v>23</v>
      </c>
      <c r="B2" s="9">
        <v>1891</v>
      </c>
      <c r="C2" s="9">
        <v>1601</v>
      </c>
      <c r="D2" s="9">
        <v>586</v>
      </c>
      <c r="E2" s="9">
        <v>1015</v>
      </c>
      <c r="F2" s="9">
        <v>0</v>
      </c>
      <c r="G2" s="9">
        <v>1</v>
      </c>
      <c r="H2" s="9">
        <v>2</v>
      </c>
      <c r="I2" s="9">
        <v>2</v>
      </c>
      <c r="J2" s="9">
        <v>0</v>
      </c>
      <c r="K2" s="9">
        <v>0</v>
      </c>
      <c r="L2" s="9">
        <v>0</v>
      </c>
      <c r="M2" s="9">
        <v>0</v>
      </c>
      <c r="N2" s="9">
        <v>2</v>
      </c>
      <c r="O2" s="9">
        <v>1017</v>
      </c>
      <c r="P2" s="9">
        <v>2</v>
      </c>
      <c r="Q2" s="9">
        <v>0</v>
      </c>
      <c r="R2" s="9">
        <v>1017</v>
      </c>
      <c r="S2" s="9">
        <v>8</v>
      </c>
      <c r="T2" s="9">
        <v>1009</v>
      </c>
      <c r="U2" s="9">
        <v>1009</v>
      </c>
      <c r="V2" s="9">
        <v>508</v>
      </c>
      <c r="W2" s="9">
        <v>501</v>
      </c>
    </row>
    <row r="3" spans="1:23" x14ac:dyDescent="0.25">
      <c r="A3" s="1" t="s">
        <v>24</v>
      </c>
      <c r="B3" s="9">
        <v>1496</v>
      </c>
      <c r="C3" s="9">
        <v>1302</v>
      </c>
      <c r="D3" s="9">
        <v>492</v>
      </c>
      <c r="E3" s="9">
        <v>810</v>
      </c>
      <c r="F3" s="9">
        <v>0</v>
      </c>
      <c r="G3" s="9">
        <v>3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810</v>
      </c>
      <c r="P3" s="9">
        <v>0</v>
      </c>
      <c r="Q3" s="9">
        <v>0</v>
      </c>
      <c r="R3" s="9">
        <v>810</v>
      </c>
      <c r="S3" s="9">
        <v>18</v>
      </c>
      <c r="T3" s="9">
        <v>792</v>
      </c>
      <c r="U3" s="9">
        <v>792</v>
      </c>
      <c r="V3" s="9">
        <v>403</v>
      </c>
      <c r="W3" s="9">
        <v>389</v>
      </c>
    </row>
    <row r="4" spans="1:23" x14ac:dyDescent="0.25">
      <c r="A4" s="1" t="s">
        <v>25</v>
      </c>
      <c r="B4" s="9">
        <v>1370</v>
      </c>
      <c r="C4" s="9">
        <v>1201</v>
      </c>
      <c r="D4" s="9">
        <v>317</v>
      </c>
      <c r="E4" s="9">
        <v>884</v>
      </c>
      <c r="F4" s="9">
        <v>0</v>
      </c>
      <c r="G4" s="9">
        <v>5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884</v>
      </c>
      <c r="P4" s="9">
        <v>0</v>
      </c>
      <c r="Q4" s="9">
        <v>0</v>
      </c>
      <c r="R4" s="9">
        <v>884</v>
      </c>
      <c r="S4" s="9">
        <v>23</v>
      </c>
      <c r="T4" s="9">
        <v>861</v>
      </c>
      <c r="U4" s="9">
        <v>861</v>
      </c>
      <c r="V4" s="9">
        <v>425</v>
      </c>
      <c r="W4" s="9">
        <v>436</v>
      </c>
    </row>
    <row r="5" spans="1:23" x14ac:dyDescent="0.25">
      <c r="A5" s="1" t="s">
        <v>26</v>
      </c>
      <c r="B5" s="9">
        <v>1949</v>
      </c>
      <c r="C5" s="9">
        <v>1702</v>
      </c>
      <c r="D5" s="9">
        <v>449</v>
      </c>
      <c r="E5" s="9">
        <v>1253</v>
      </c>
      <c r="F5" s="9">
        <v>2</v>
      </c>
      <c r="G5" s="9">
        <v>4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1252</v>
      </c>
      <c r="P5" s="9">
        <v>0</v>
      </c>
      <c r="Q5" s="9">
        <v>0</v>
      </c>
      <c r="R5" s="9">
        <v>1252</v>
      </c>
      <c r="S5" s="9">
        <v>15</v>
      </c>
      <c r="T5" s="9">
        <v>1237</v>
      </c>
      <c r="U5" s="9">
        <v>1237</v>
      </c>
      <c r="V5" s="9">
        <v>739</v>
      </c>
      <c r="W5" s="9">
        <v>498</v>
      </c>
    </row>
    <row r="6" spans="1:23" x14ac:dyDescent="0.25">
      <c r="A6" s="1" t="s">
        <v>27</v>
      </c>
      <c r="B6" s="9">
        <v>1881</v>
      </c>
      <c r="C6" s="9">
        <v>1603</v>
      </c>
      <c r="D6" s="9">
        <v>548</v>
      </c>
      <c r="E6" s="9">
        <v>1055</v>
      </c>
      <c r="F6" s="9">
        <v>0</v>
      </c>
      <c r="G6" s="9">
        <v>8</v>
      </c>
      <c r="H6" s="9">
        <v>8</v>
      </c>
      <c r="I6" s="9">
        <v>8</v>
      </c>
      <c r="J6" s="9">
        <v>0</v>
      </c>
      <c r="K6" s="9">
        <v>0</v>
      </c>
      <c r="L6" s="9">
        <v>0</v>
      </c>
      <c r="M6" s="9">
        <v>0</v>
      </c>
      <c r="N6" s="9">
        <v>8</v>
      </c>
      <c r="O6" s="9">
        <v>1062</v>
      </c>
      <c r="P6" s="9">
        <v>8</v>
      </c>
      <c r="Q6" s="9">
        <v>0</v>
      </c>
      <c r="R6" s="9">
        <v>1062</v>
      </c>
      <c r="S6" s="9">
        <v>16</v>
      </c>
      <c r="T6" s="9">
        <v>1046</v>
      </c>
      <c r="U6" s="9">
        <v>1046</v>
      </c>
      <c r="V6" s="9">
        <v>581</v>
      </c>
      <c r="W6" s="9">
        <v>465</v>
      </c>
    </row>
    <row r="7" spans="1:23" x14ac:dyDescent="0.25">
      <c r="A7" s="1" t="s">
        <v>28</v>
      </c>
      <c r="B7" s="9">
        <v>761</v>
      </c>
      <c r="C7" s="9">
        <v>700</v>
      </c>
      <c r="D7" s="9">
        <v>231</v>
      </c>
      <c r="E7" s="9">
        <v>469</v>
      </c>
      <c r="F7" s="9">
        <v>0</v>
      </c>
      <c r="G7" s="9">
        <v>2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469</v>
      </c>
      <c r="P7" s="9">
        <v>0</v>
      </c>
      <c r="Q7" s="9">
        <v>0</v>
      </c>
      <c r="R7" s="9">
        <v>469</v>
      </c>
      <c r="S7" s="9">
        <v>17</v>
      </c>
      <c r="T7" s="9">
        <v>452</v>
      </c>
      <c r="U7" s="9">
        <v>452</v>
      </c>
      <c r="V7" s="9">
        <v>295</v>
      </c>
      <c r="W7" s="9">
        <v>157</v>
      </c>
    </row>
    <row r="8" spans="1:23" x14ac:dyDescent="0.25">
      <c r="A8" s="4" t="s">
        <v>29</v>
      </c>
      <c r="B8" s="9">
        <v>2003</v>
      </c>
      <c r="C8" s="9">
        <v>1703</v>
      </c>
      <c r="D8" s="9">
        <v>524</v>
      </c>
      <c r="E8" s="9">
        <v>1179</v>
      </c>
      <c r="F8" s="9">
        <v>0</v>
      </c>
      <c r="G8" s="9">
        <v>4</v>
      </c>
      <c r="H8" s="9">
        <v>1</v>
      </c>
      <c r="I8" s="9">
        <v>1</v>
      </c>
      <c r="J8" s="9">
        <v>0</v>
      </c>
      <c r="K8" s="9">
        <v>0</v>
      </c>
      <c r="L8" s="9">
        <v>0</v>
      </c>
      <c r="M8" s="9">
        <v>0</v>
      </c>
      <c r="N8" s="9">
        <v>1</v>
      </c>
      <c r="O8" s="9">
        <v>1180</v>
      </c>
      <c r="P8" s="9">
        <v>1</v>
      </c>
      <c r="Q8" s="9">
        <v>0</v>
      </c>
      <c r="R8" s="9">
        <v>1180</v>
      </c>
      <c r="S8" s="9">
        <v>13</v>
      </c>
      <c r="T8" s="9">
        <v>1167</v>
      </c>
      <c r="U8" s="9">
        <v>1167</v>
      </c>
      <c r="V8" s="9">
        <v>675</v>
      </c>
      <c r="W8" s="9">
        <v>492</v>
      </c>
    </row>
    <row r="9" spans="1:23" x14ac:dyDescent="0.25">
      <c r="A9" s="4" t="s">
        <v>30</v>
      </c>
      <c r="B9" s="9">
        <v>1607</v>
      </c>
      <c r="C9" s="9">
        <v>1403</v>
      </c>
      <c r="D9" s="9">
        <v>405</v>
      </c>
      <c r="E9" s="9">
        <v>998</v>
      </c>
      <c r="F9" s="9">
        <v>1</v>
      </c>
      <c r="G9" s="9">
        <v>6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998</v>
      </c>
      <c r="P9" s="9">
        <v>0</v>
      </c>
      <c r="Q9" s="9">
        <v>0</v>
      </c>
      <c r="R9" s="9">
        <v>998</v>
      </c>
      <c r="S9" s="9">
        <v>14</v>
      </c>
      <c r="T9" s="9">
        <v>984</v>
      </c>
      <c r="U9" s="9">
        <v>984</v>
      </c>
      <c r="V9" s="9">
        <v>590</v>
      </c>
      <c r="W9" s="9">
        <v>394</v>
      </c>
    </row>
    <row r="10" spans="1:23" x14ac:dyDescent="0.25">
      <c r="A10" s="4" t="s">
        <v>31</v>
      </c>
      <c r="B10" s="9">
        <v>1760</v>
      </c>
      <c r="C10" s="9">
        <v>1503</v>
      </c>
      <c r="D10" s="9">
        <v>324</v>
      </c>
      <c r="E10" s="9">
        <v>1179</v>
      </c>
      <c r="F10" s="9">
        <v>0</v>
      </c>
      <c r="G10" s="9">
        <v>9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1179</v>
      </c>
      <c r="P10" s="9">
        <v>0</v>
      </c>
      <c r="Q10" s="9">
        <v>0</v>
      </c>
      <c r="R10" s="9">
        <v>1179</v>
      </c>
      <c r="S10" s="9">
        <v>22</v>
      </c>
      <c r="T10" s="9">
        <v>1157</v>
      </c>
      <c r="U10" s="9">
        <v>1157</v>
      </c>
      <c r="V10" s="9">
        <v>712</v>
      </c>
      <c r="W10" s="9">
        <v>445</v>
      </c>
    </row>
    <row r="11" spans="1:23" x14ac:dyDescent="0.25">
      <c r="A11" s="4" t="s">
        <v>32</v>
      </c>
      <c r="B11" s="9">
        <v>902</v>
      </c>
      <c r="C11" s="9">
        <v>802</v>
      </c>
      <c r="D11" s="9">
        <v>208</v>
      </c>
      <c r="E11" s="9">
        <v>594</v>
      </c>
      <c r="F11" s="9">
        <v>0</v>
      </c>
      <c r="G11" s="9">
        <v>4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594</v>
      </c>
      <c r="P11" s="9">
        <v>0</v>
      </c>
      <c r="Q11" s="9">
        <v>0</v>
      </c>
      <c r="R11" s="9">
        <v>594</v>
      </c>
      <c r="S11" s="9">
        <v>8</v>
      </c>
      <c r="T11" s="9">
        <v>586</v>
      </c>
      <c r="U11" s="9">
        <v>586</v>
      </c>
      <c r="V11" s="9">
        <v>354</v>
      </c>
      <c r="W11" s="9">
        <v>232</v>
      </c>
    </row>
    <row r="12" spans="1:23" x14ac:dyDescent="0.25">
      <c r="A12" s="4" t="s">
        <v>33</v>
      </c>
      <c r="B12" s="9">
        <v>1031</v>
      </c>
      <c r="C12" s="9">
        <v>902</v>
      </c>
      <c r="D12" s="9">
        <v>223</v>
      </c>
      <c r="E12" s="9">
        <v>679</v>
      </c>
      <c r="F12" s="9">
        <v>1</v>
      </c>
      <c r="G12" s="9">
        <v>6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678</v>
      </c>
      <c r="P12" s="9">
        <v>0</v>
      </c>
      <c r="Q12" s="9">
        <v>0</v>
      </c>
      <c r="R12" s="9">
        <v>678</v>
      </c>
      <c r="S12" s="9">
        <v>7</v>
      </c>
      <c r="T12" s="9">
        <v>671</v>
      </c>
      <c r="U12" s="9">
        <v>671</v>
      </c>
      <c r="V12" s="9">
        <v>448</v>
      </c>
      <c r="W12" s="9">
        <v>223</v>
      </c>
    </row>
    <row r="13" spans="1:23" x14ac:dyDescent="0.25">
      <c r="A13" s="4" t="s">
        <v>34</v>
      </c>
      <c r="B13" s="9">
        <v>631</v>
      </c>
      <c r="C13" s="9">
        <v>502</v>
      </c>
      <c r="D13" s="9">
        <v>122</v>
      </c>
      <c r="E13" s="9">
        <v>380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380</v>
      </c>
      <c r="P13" s="9">
        <v>0</v>
      </c>
      <c r="Q13" s="9">
        <v>0</v>
      </c>
      <c r="R13" s="9">
        <v>380</v>
      </c>
      <c r="S13" s="9">
        <v>9</v>
      </c>
      <c r="T13" s="9">
        <v>371</v>
      </c>
      <c r="U13" s="9">
        <v>371</v>
      </c>
      <c r="V13" s="9">
        <v>267</v>
      </c>
      <c r="W13" s="9">
        <v>104</v>
      </c>
    </row>
    <row r="14" spans="1:23" x14ac:dyDescent="0.25">
      <c r="B14" s="10">
        <f>SUM(B2:B13)</f>
        <v>17282</v>
      </c>
      <c r="C14" s="10">
        <f t="shared" ref="C14:W14" si="0">SUM(C2:C13)</f>
        <v>14924</v>
      </c>
      <c r="D14" s="10">
        <f t="shared" si="0"/>
        <v>4429</v>
      </c>
      <c r="E14" s="10">
        <f t="shared" si="0"/>
        <v>10495</v>
      </c>
      <c r="F14" s="10">
        <f t="shared" si="0"/>
        <v>4</v>
      </c>
      <c r="G14" s="10">
        <f t="shared" si="0"/>
        <v>52</v>
      </c>
      <c r="H14" s="10">
        <f t="shared" si="0"/>
        <v>11</v>
      </c>
      <c r="I14" s="10">
        <f t="shared" si="0"/>
        <v>11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11</v>
      </c>
      <c r="O14" s="10">
        <f t="shared" si="0"/>
        <v>10503</v>
      </c>
      <c r="P14" s="10">
        <f t="shared" si="0"/>
        <v>11</v>
      </c>
      <c r="Q14" s="10">
        <f t="shared" si="0"/>
        <v>0</v>
      </c>
      <c r="R14" s="10">
        <f t="shared" si="0"/>
        <v>10503</v>
      </c>
      <c r="S14" s="10">
        <f t="shared" si="0"/>
        <v>170</v>
      </c>
      <c r="T14" s="10">
        <f t="shared" si="0"/>
        <v>10333</v>
      </c>
      <c r="U14" s="10">
        <f t="shared" si="0"/>
        <v>10333</v>
      </c>
      <c r="V14" s="10">
        <f t="shared" si="0"/>
        <v>5997</v>
      </c>
      <c r="W14" s="10">
        <f t="shared" si="0"/>
        <v>4336</v>
      </c>
    </row>
    <row r="15" spans="1:23" x14ac:dyDescent="0.25">
      <c r="U15" s="2">
        <f>U14/B14*100%</f>
        <v>0.59790533503066778</v>
      </c>
      <c r="V15" s="2">
        <f>V14/V17*100%</f>
        <v>0.58037356043743349</v>
      </c>
      <c r="W15" s="2">
        <f>W14/V17*100%</f>
        <v>0.41962643956256651</v>
      </c>
    </row>
    <row r="17" spans="22:23" x14ac:dyDescent="0.25">
      <c r="V17" s="5">
        <f>V14+W14</f>
        <v>10333</v>
      </c>
      <c r="W17" s="5"/>
    </row>
  </sheetData>
  <mergeCells count="1">
    <mergeCell ref="V17:W17"/>
  </mergeCells>
  <pageMargins left="0.70866141732283472" right="0.70866141732283472" top="0.74803149606299213" bottom="0.74803149606299213" header="0.31496062992125984" footer="0.31496062992125984"/>
  <pageSetup paperSize="8" orientation="landscape" r:id="rId1"/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wyniki_tura2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barbara_pindel</dc:creator>
  <cp:lastModifiedBy>barbara_pindel</cp:lastModifiedBy>
  <cp:lastPrinted>2015-05-25T11:35:41Z</cp:lastPrinted>
  <dcterms:created xsi:type="dcterms:W3CDTF">2015-05-24T22:37:51Z</dcterms:created>
  <dcterms:modified xsi:type="dcterms:W3CDTF">2015-05-25T11:38:22Z</dcterms:modified>
</cp:coreProperties>
</file>